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令和４年度球友会\"/>
    </mc:Choice>
  </mc:AlternateContent>
  <xr:revisionPtr revIDLastSave="0" documentId="13_ncr:1_{95B41ABE-95F8-41FB-B39B-9231F92751F4}" xr6:coauthVersionLast="47" xr6:coauthVersionMax="47" xr10:uidLastSave="{00000000-0000-0000-0000-000000000000}"/>
  <bookViews>
    <workbookView xWindow="-110" yWindow="-110" windowWidth="19420" windowHeight="10420" activeTab="1" xr2:uid="{00000000-000D-0000-FFFF-FFFF00000000}"/>
  </bookViews>
  <sheets>
    <sheet name="中間決算" sheetId="1" r:id="rId1"/>
    <sheet name="最終決算" sheetId="2" r:id="rId2"/>
  </sheets>
  <definedNames>
    <definedName name="_xlnm.Print_Area" localSheetId="1">最終決算!$A$2:$F$44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8" i="2" l="1"/>
  <c r="D36" i="2"/>
  <c r="E24" i="2"/>
  <c r="D22" i="2"/>
  <c r="C10" i="2"/>
  <c r="E17" i="1"/>
  <c r="D38" i="1"/>
  <c r="E40" i="1"/>
  <c r="C26" i="1" l="1"/>
  <c r="D15" i="1"/>
</calcChain>
</file>

<file path=xl/sharedStrings.xml><?xml version="1.0" encoding="utf-8"?>
<sst xmlns="http://schemas.openxmlformats.org/spreadsheetml/2006/main" count="98" uniqueCount="50">
  <si>
    <t>天理大学球友会　会計報告</t>
    <rPh sb="0" eb="2">
      <t>テンリ</t>
    </rPh>
    <rPh sb="2" eb="4">
      <t>ダイガク</t>
    </rPh>
    <rPh sb="4" eb="7">
      <t>キュウユウカイ</t>
    </rPh>
    <rPh sb="8" eb="10">
      <t>カイケイ</t>
    </rPh>
    <rPh sb="10" eb="12">
      <t>ホウコク</t>
    </rPh>
    <phoneticPr fontId="1"/>
  </si>
  <si>
    <t>収入の部</t>
    <rPh sb="0" eb="2">
      <t>シュウニュウ</t>
    </rPh>
    <rPh sb="3" eb="4">
      <t>ブ</t>
    </rPh>
    <phoneticPr fontId="1"/>
  </si>
  <si>
    <t>摘要</t>
    <rPh sb="0" eb="2">
      <t>テキヨウ</t>
    </rPh>
    <phoneticPr fontId="1"/>
  </si>
  <si>
    <t>収入</t>
    <rPh sb="0" eb="2">
      <t>シュウニュウ</t>
    </rPh>
    <phoneticPr fontId="1"/>
  </si>
  <si>
    <t>支出</t>
    <rPh sb="0" eb="2">
      <t>シシュツ</t>
    </rPh>
    <phoneticPr fontId="1"/>
  </si>
  <si>
    <t>備考</t>
    <rPh sb="0" eb="2">
      <t>ビコウ</t>
    </rPh>
    <phoneticPr fontId="1"/>
  </si>
  <si>
    <t>合計</t>
    <rPh sb="0" eb="2">
      <t>ゴウケイ</t>
    </rPh>
    <phoneticPr fontId="1"/>
  </si>
  <si>
    <t>　①</t>
    <phoneticPr fontId="1"/>
  </si>
  <si>
    <t>支出の部</t>
    <rPh sb="0" eb="2">
      <t>シシュツ</t>
    </rPh>
    <rPh sb="3" eb="4">
      <t>ブ</t>
    </rPh>
    <phoneticPr fontId="1"/>
  </si>
  <si>
    <t>ボール代</t>
    <rPh sb="3" eb="4">
      <t>ダイ</t>
    </rPh>
    <phoneticPr fontId="1"/>
  </si>
  <si>
    <t>　②</t>
    <phoneticPr fontId="1"/>
  </si>
  <si>
    <t>会　　　計　　　三村　明子</t>
    <rPh sb="0" eb="1">
      <t>カイ</t>
    </rPh>
    <rPh sb="4" eb="5">
      <t>ケイ</t>
    </rPh>
    <rPh sb="8" eb="10">
      <t>ミムラ</t>
    </rPh>
    <rPh sb="11" eb="13">
      <t>アキコ</t>
    </rPh>
    <phoneticPr fontId="1"/>
  </si>
  <si>
    <t>　　３月・７月（42,900）</t>
    <phoneticPr fontId="1"/>
  </si>
  <si>
    <t>郵送代</t>
    <rPh sb="0" eb="3">
      <t>ユウソウダイ</t>
    </rPh>
    <phoneticPr fontId="1"/>
  </si>
  <si>
    <t>現在の通帳残高</t>
    <rPh sb="0" eb="2">
      <t>ゲンザイ</t>
    </rPh>
    <rPh sb="3" eb="5">
      <t>ツウチョウ</t>
    </rPh>
    <rPh sb="5" eb="7">
      <t>ザンダカ</t>
    </rPh>
    <phoneticPr fontId="1"/>
  </si>
  <si>
    <t>円</t>
    <rPh sb="0" eb="1">
      <t>エン</t>
    </rPh>
    <phoneticPr fontId="1"/>
  </si>
  <si>
    <t>これからの予定支出郵送料・事務費・赤字補填（約10万円程度）</t>
    <rPh sb="5" eb="7">
      <t>ヨテイ</t>
    </rPh>
    <rPh sb="7" eb="9">
      <t>シシュツ</t>
    </rPh>
    <rPh sb="9" eb="12">
      <t>ユウソウリョウ</t>
    </rPh>
    <rPh sb="13" eb="16">
      <t>ジムヒ</t>
    </rPh>
    <rPh sb="17" eb="19">
      <t>アカジ</t>
    </rPh>
    <rPh sb="19" eb="21">
      <t>ホテン</t>
    </rPh>
    <rPh sb="22" eb="23">
      <t>ヤク</t>
    </rPh>
    <rPh sb="25" eb="27">
      <t>マンエン</t>
    </rPh>
    <rPh sb="27" eb="29">
      <t>テイド</t>
    </rPh>
    <phoneticPr fontId="1"/>
  </si>
  <si>
    <t>昨年度中間決算報告</t>
    <rPh sb="0" eb="3">
      <t>サクネンド</t>
    </rPh>
    <rPh sb="3" eb="9">
      <t>チュウカンケッサンホウコク</t>
    </rPh>
    <phoneticPr fontId="1"/>
  </si>
  <si>
    <t>残高</t>
    <rPh sb="0" eb="2">
      <t>ザンダカ</t>
    </rPh>
    <phoneticPr fontId="1"/>
  </si>
  <si>
    <t>合計</t>
    <rPh sb="0" eb="2">
      <t>ゴウケイ</t>
    </rPh>
    <phoneticPr fontId="1"/>
  </si>
  <si>
    <t>①</t>
    <phoneticPr fontId="1"/>
  </si>
  <si>
    <t>②</t>
    <phoneticPr fontId="1"/>
  </si>
  <si>
    <t>上野氏返済</t>
    <rPh sb="0" eb="2">
      <t>ウエノ</t>
    </rPh>
    <rPh sb="2" eb="3">
      <t>シ</t>
    </rPh>
    <rPh sb="3" eb="5">
      <t>ヘンサイ</t>
    </rPh>
    <phoneticPr fontId="1"/>
  </si>
  <si>
    <t>　　　　①－②</t>
    <phoneticPr fontId="1"/>
  </si>
  <si>
    <t>事務費</t>
    <rPh sb="0" eb="3">
      <t>ジムヒ</t>
    </rPh>
    <phoneticPr fontId="1"/>
  </si>
  <si>
    <t>球友会年会費・寄付金</t>
    <rPh sb="0" eb="3">
      <t>キュウユウカイ</t>
    </rPh>
    <rPh sb="3" eb="6">
      <t>ネンカイヒ</t>
    </rPh>
    <rPh sb="7" eb="9">
      <t>キフ</t>
    </rPh>
    <rPh sb="9" eb="10">
      <t>キン</t>
    </rPh>
    <phoneticPr fontId="1"/>
  </si>
  <si>
    <t>ホームページ更新料金</t>
    <rPh sb="6" eb="8">
      <t>コウシン</t>
    </rPh>
    <rPh sb="8" eb="9">
      <t>リョウ</t>
    </rPh>
    <rPh sb="9" eb="10">
      <t>キン</t>
    </rPh>
    <phoneticPr fontId="1"/>
  </si>
  <si>
    <t>①－②</t>
    <phoneticPr fontId="1"/>
  </si>
  <si>
    <t>利息</t>
    <rPh sb="0" eb="2">
      <t>リソク</t>
    </rPh>
    <phoneticPr fontId="1"/>
  </si>
  <si>
    <t>上記の決算報告書が間違いないことを通帳および領収書を確認しました</t>
    <rPh sb="0" eb="2">
      <t>ジョウキ</t>
    </rPh>
    <rPh sb="3" eb="8">
      <t>ケッサンホウコクショ</t>
    </rPh>
    <rPh sb="9" eb="11">
      <t>マチガ</t>
    </rPh>
    <rPh sb="17" eb="19">
      <t>ツウチョウ</t>
    </rPh>
    <rPh sb="22" eb="25">
      <t>リョウシュウショ</t>
    </rPh>
    <rPh sb="26" eb="28">
      <t>カクニン</t>
    </rPh>
    <phoneticPr fontId="1"/>
  </si>
  <si>
    <t>監　　　査　　　竹島　秀繁　</t>
    <rPh sb="0" eb="1">
      <t>カン</t>
    </rPh>
    <rPh sb="4" eb="5">
      <t>サ</t>
    </rPh>
    <rPh sb="8" eb="10">
      <t>タケシマ</t>
    </rPh>
    <rPh sb="11" eb="13">
      <t>ヒデシゲ</t>
    </rPh>
    <phoneticPr fontId="1"/>
  </si>
  <si>
    <t>398185円</t>
    <rPh sb="6" eb="7">
      <t>エン</t>
    </rPh>
    <phoneticPr fontId="1"/>
  </si>
  <si>
    <t>令和３年10月1日～令和３年11月30日</t>
    <rPh sb="0" eb="2">
      <t>レイワ</t>
    </rPh>
    <rPh sb="3" eb="4">
      <t>ネン</t>
    </rPh>
    <rPh sb="10" eb="12">
      <t>レイワ</t>
    </rPh>
    <rPh sb="13" eb="14">
      <t>ネン</t>
    </rPh>
    <rPh sb="14" eb="15">
      <t>ヘイネン</t>
    </rPh>
    <rPh sb="16" eb="17">
      <t>ガツ</t>
    </rPh>
    <rPh sb="19" eb="20">
      <t>ヒ</t>
    </rPh>
    <phoneticPr fontId="1"/>
  </si>
  <si>
    <t>慶弔費</t>
    <rPh sb="0" eb="3">
      <t>ケイチョウヒ</t>
    </rPh>
    <phoneticPr fontId="1"/>
  </si>
  <si>
    <t>リコーリース手数料</t>
    <rPh sb="6" eb="9">
      <t>テスウリョウ</t>
    </rPh>
    <phoneticPr fontId="1"/>
  </si>
  <si>
    <t>令和３年12月1日～令和４年１０月１０日</t>
    <rPh sb="0" eb="2">
      <t>レイワ</t>
    </rPh>
    <rPh sb="3" eb="4">
      <t>ネン</t>
    </rPh>
    <rPh sb="10" eb="12">
      <t>レイワ</t>
    </rPh>
    <rPh sb="13" eb="14">
      <t>ネン</t>
    </rPh>
    <rPh sb="16" eb="17">
      <t>ガツ</t>
    </rPh>
    <rPh sb="19" eb="20">
      <t>ヒ</t>
    </rPh>
    <phoneticPr fontId="1"/>
  </si>
  <si>
    <t>振込用紙他</t>
    <rPh sb="0" eb="2">
      <t>フリコミ</t>
    </rPh>
    <rPh sb="2" eb="4">
      <t>ヨウシ</t>
    </rPh>
    <rPh sb="4" eb="5">
      <t>ホカ</t>
    </rPh>
    <phoneticPr fontId="1"/>
  </si>
  <si>
    <t>３年度繰越金</t>
    <rPh sb="1" eb="3">
      <t>ネンド</t>
    </rPh>
    <rPh sb="3" eb="6">
      <t>クリコシキン</t>
    </rPh>
    <phoneticPr fontId="1"/>
  </si>
  <si>
    <t>１０月１日残高</t>
    <rPh sb="2" eb="3">
      <t>ガツ</t>
    </rPh>
    <rPh sb="4" eb="5">
      <t>ヒ</t>
    </rPh>
    <rPh sb="5" eb="7">
      <t>ザンダカ</t>
    </rPh>
    <phoneticPr fontId="1"/>
  </si>
  <si>
    <t>令和３年度繰越金</t>
    <rPh sb="0" eb="2">
      <t>レイワ</t>
    </rPh>
    <rPh sb="3" eb="5">
      <t>ネンド</t>
    </rPh>
    <rPh sb="5" eb="8">
      <t>クリコシキン</t>
    </rPh>
    <phoneticPr fontId="1"/>
  </si>
  <si>
    <t>郵送代</t>
    <rPh sb="0" eb="3">
      <t>ユウソウダイ</t>
    </rPh>
    <phoneticPr fontId="1"/>
  </si>
  <si>
    <t>６９×５０００円</t>
    <rPh sb="7" eb="8">
      <t>エン</t>
    </rPh>
    <phoneticPr fontId="1"/>
  </si>
  <si>
    <t>令和４年１０月１０日～令和４年１１月２５日</t>
    <rPh sb="0" eb="2">
      <t>レイワ</t>
    </rPh>
    <rPh sb="3" eb="4">
      <t>ネン</t>
    </rPh>
    <rPh sb="11" eb="13">
      <t>レイワ</t>
    </rPh>
    <rPh sb="14" eb="15">
      <t>ネン</t>
    </rPh>
    <rPh sb="17" eb="18">
      <t>ガツ</t>
    </rPh>
    <rPh sb="20" eb="21">
      <t>ヒ</t>
    </rPh>
    <phoneticPr fontId="1"/>
  </si>
  <si>
    <t>10月10日までの残高</t>
    <rPh sb="2" eb="3">
      <t>ガツ</t>
    </rPh>
    <rPh sb="5" eb="6">
      <t>ヒ</t>
    </rPh>
    <rPh sb="9" eb="11">
      <t>ザンダカ</t>
    </rPh>
    <phoneticPr fontId="1"/>
  </si>
  <si>
    <t>振込用紙印刷代</t>
    <rPh sb="0" eb="2">
      <t>フリコミ</t>
    </rPh>
    <rPh sb="2" eb="4">
      <t>ヨウシ</t>
    </rPh>
    <rPh sb="4" eb="7">
      <t>インサツダイ</t>
    </rPh>
    <phoneticPr fontId="1"/>
  </si>
  <si>
    <t>花束代</t>
    <rPh sb="0" eb="2">
      <t>ハナタバ</t>
    </rPh>
    <rPh sb="2" eb="3">
      <t>ダイ</t>
    </rPh>
    <phoneticPr fontId="1"/>
  </si>
  <si>
    <t>ファイル</t>
    <phoneticPr fontId="1"/>
  </si>
  <si>
    <t>通帳残高</t>
    <rPh sb="0" eb="2">
      <t>ツウチョウ</t>
    </rPh>
    <rPh sb="2" eb="4">
      <t>ザンダカ</t>
    </rPh>
    <phoneticPr fontId="1"/>
  </si>
  <si>
    <t>248,618円</t>
    <rPh sb="7" eb="8">
      <t>エン</t>
    </rPh>
    <phoneticPr fontId="1"/>
  </si>
  <si>
    <t>次年度繰越金</t>
    <rPh sb="0" eb="3">
      <t>ジネンド</t>
    </rPh>
    <rPh sb="3" eb="6">
      <t>クリコシキン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</si>
</sst>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sz val="14"/>
      <color theme="1"/>
      <name val="HGP明朝B"/>
      <family val="1"/>
      <charset val="128"/>
    </font>
    <font>
      <sz val="11"/>
      <color theme="1"/>
      <name val="HGP明朝B"/>
      <family val="1"/>
      <charset val="128"/>
    </font>
    <font>
      <sz val="12"/>
      <color theme="1"/>
      <name val="HGP明朝B"/>
      <family val="1"/>
      <charset val="128"/>
    </font>
    <font>
      <b/>
      <sz val="11"/>
      <color theme="1"/>
      <name val="游ゴシック"/>
      <family val="3"/>
      <charset val="128"/>
      <scheme val="minor"/>
    </font>
    <font>
      <b/>
      <sz val="12"/>
      <color theme="1"/>
      <name val="ＭＳ Ｐ明朝"/>
      <family val="1"/>
      <charset val="128"/>
    </font>
    <font>
      <b/>
      <sz val="11"/>
      <color theme="1"/>
      <name val="游ゴシック"/>
      <family val="2"/>
      <charset val="128"/>
      <scheme val="minor"/>
    </font>
    <font>
      <b/>
      <sz val="12"/>
      <color theme="1"/>
      <name val="HGP明朝B"/>
      <family val="1"/>
      <charset val="128"/>
    </font>
    <font>
      <b/>
      <sz val="12"/>
      <color theme="1"/>
      <name val="游ゴシック"/>
      <family val="2"/>
      <charset val="128"/>
      <scheme val="minor"/>
    </font>
    <font>
      <b/>
      <sz val="20"/>
      <color theme="1"/>
      <name val="HGP明朝B"/>
      <family val="1"/>
      <charset val="128"/>
    </font>
  </fonts>
  <fills count="2">
    <fill>
      <patternFill patternType="none"/>
    </fill>
    <fill>
      <patternFill patternType="gray125"/>
    </fill>
  </fills>
  <borders count="29">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auto="1"/>
      </top>
      <bottom/>
      <diagonal/>
    </border>
    <border>
      <left style="thin">
        <color indexed="64"/>
      </left>
      <right style="thin">
        <color indexed="64"/>
      </right>
      <top style="thin">
        <color indexed="64"/>
      </top>
      <bottom/>
      <diagonal/>
    </border>
    <border>
      <left/>
      <right style="medium">
        <color auto="1"/>
      </right>
      <top style="thin">
        <color auto="1"/>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style="thin">
        <color auto="1"/>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90">
    <xf numFmtId="0" fontId="0" fillId="0" borderId="0" xfId="0">
      <alignment vertical="center"/>
    </xf>
    <xf numFmtId="0" fontId="3" fillId="0" borderId="0" xfId="0" applyFont="1">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6" fillId="0" borderId="2" xfId="0" applyFont="1" applyBorder="1">
      <alignment vertical="center"/>
    </xf>
    <xf numFmtId="3" fontId="6" fillId="0" borderId="2" xfId="0" applyNumberFormat="1" applyFont="1" applyBorder="1">
      <alignment vertical="center"/>
    </xf>
    <xf numFmtId="0" fontId="4" fillId="0" borderId="0" xfId="0" applyFont="1">
      <alignment vertical="center"/>
    </xf>
    <xf numFmtId="3" fontId="6" fillId="0" borderId="0" xfId="0" applyNumberFormat="1" applyFont="1">
      <alignment vertical="center"/>
    </xf>
    <xf numFmtId="0" fontId="6" fillId="0" borderId="0" xfId="0" applyFont="1" applyAlignment="1">
      <alignment horizontal="left" vertical="center"/>
    </xf>
    <xf numFmtId="3" fontId="5" fillId="0" borderId="0" xfId="0" applyNumberFormat="1" applyFont="1">
      <alignment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7" fillId="0" borderId="0" xfId="0" applyFo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left" vertical="center"/>
    </xf>
    <xf numFmtId="0" fontId="6" fillId="0" borderId="8" xfId="0" applyFont="1" applyBorder="1" applyAlignment="1">
      <alignment horizontal="center" vertical="center"/>
    </xf>
    <xf numFmtId="3" fontId="6" fillId="0" borderId="9" xfId="0" applyNumberFormat="1" applyFont="1" applyBorder="1">
      <alignment vertical="center"/>
    </xf>
    <xf numFmtId="0" fontId="6" fillId="0" borderId="4"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lignment vertical="center"/>
    </xf>
    <xf numFmtId="0" fontId="6" fillId="0" borderId="6"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3" fontId="6" fillId="0" borderId="13" xfId="0" applyNumberFormat="1" applyFont="1" applyBorder="1">
      <alignment vertical="center"/>
    </xf>
    <xf numFmtId="3" fontId="6" fillId="0" borderId="4" xfId="0" applyNumberFormat="1" applyFont="1" applyBorder="1">
      <alignment vertical="center"/>
    </xf>
    <xf numFmtId="0" fontId="6" fillId="0" borderId="11" xfId="0" applyFont="1" applyBorder="1">
      <alignment vertical="center"/>
    </xf>
    <xf numFmtId="3" fontId="6" fillId="0" borderId="11" xfId="0" applyNumberFormat="1"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16" xfId="0" applyFont="1" applyBorder="1">
      <alignment vertical="center"/>
    </xf>
    <xf numFmtId="0" fontId="6" fillId="0" borderId="17" xfId="0" applyFont="1" applyBorder="1">
      <alignment vertical="center"/>
    </xf>
    <xf numFmtId="3" fontId="6" fillId="0" borderId="17" xfId="0" applyNumberFormat="1" applyFont="1" applyBorder="1">
      <alignment vertical="center"/>
    </xf>
    <xf numFmtId="0" fontId="6" fillId="0" borderId="18" xfId="0" applyFont="1" applyBorder="1">
      <alignment vertical="center"/>
    </xf>
    <xf numFmtId="0" fontId="8" fillId="0" borderId="0" xfId="0" applyFont="1">
      <alignment vertical="center"/>
    </xf>
    <xf numFmtId="0" fontId="6" fillId="0" borderId="19" xfId="0" applyFont="1" applyBorder="1">
      <alignment vertical="center"/>
    </xf>
    <xf numFmtId="3" fontId="6" fillId="0" borderId="19" xfId="0" applyNumberFormat="1" applyFont="1" applyBorder="1">
      <alignment vertical="center"/>
    </xf>
    <xf numFmtId="0" fontId="6" fillId="0" borderId="5" xfId="0" applyFont="1" applyBorder="1">
      <alignment vertical="center"/>
    </xf>
    <xf numFmtId="3" fontId="6" fillId="0" borderId="5" xfId="0" applyNumberFormat="1" applyFont="1" applyBorder="1">
      <alignment vertical="center"/>
    </xf>
    <xf numFmtId="0" fontId="6" fillId="0" borderId="16" xfId="0" applyFont="1" applyBorder="1" applyAlignment="1">
      <alignment horizontal="center" vertical="center"/>
    </xf>
    <xf numFmtId="3" fontId="6" fillId="0" borderId="20" xfId="0" applyNumberFormat="1" applyFont="1" applyBorder="1">
      <alignment vertical="center"/>
    </xf>
    <xf numFmtId="0" fontId="6" fillId="0" borderId="20" xfId="0" applyFont="1" applyBorder="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right" vertical="center"/>
    </xf>
    <xf numFmtId="3" fontId="5" fillId="0" borderId="0" xfId="0" applyNumberFormat="1" applyFont="1" applyAlignment="1">
      <alignment horizontal="right" vertical="center"/>
    </xf>
    <xf numFmtId="0" fontId="5" fillId="0" borderId="0" xfId="0" applyFont="1" applyAlignment="1">
      <alignment horizontal="center" vertical="center"/>
    </xf>
    <xf numFmtId="3" fontId="6" fillId="0" borderId="0" xfId="0" applyNumberFormat="1" applyFont="1" applyAlignment="1">
      <alignment horizontal="left" vertical="center"/>
    </xf>
    <xf numFmtId="0" fontId="6" fillId="0" borderId="21" xfId="0" applyFont="1" applyBorder="1" applyAlignment="1">
      <alignment horizontal="right" vertical="center"/>
    </xf>
    <xf numFmtId="0" fontId="5" fillId="0" borderId="17" xfId="0" applyFont="1" applyBorder="1" applyAlignment="1">
      <alignment horizontal="right" vertical="center"/>
    </xf>
    <xf numFmtId="3" fontId="6" fillId="0" borderId="0" xfId="0" applyNumberFormat="1" applyFont="1" applyAlignment="1">
      <alignment horizontal="center" vertical="center"/>
    </xf>
    <xf numFmtId="3" fontId="6" fillId="0" borderId="3" xfId="0" applyNumberFormat="1" applyFont="1" applyBorder="1" applyAlignment="1">
      <alignment horizontal="right" vertical="center"/>
    </xf>
    <xf numFmtId="0" fontId="8" fillId="0" borderId="0" xfId="0" applyFont="1" applyAlignment="1">
      <alignment horizontal="left" vertical="center"/>
    </xf>
    <xf numFmtId="3" fontId="5" fillId="0" borderId="0" xfId="0" applyNumberFormat="1" applyFont="1">
      <alignment vertical="center"/>
    </xf>
    <xf numFmtId="0" fontId="5" fillId="0" borderId="0" xfId="0" applyFont="1">
      <alignment vertical="center"/>
    </xf>
    <xf numFmtId="0" fontId="4" fillId="0" borderId="0" xfId="0" applyFont="1">
      <alignment vertical="center"/>
    </xf>
    <xf numFmtId="0" fontId="5" fillId="0" borderId="4" xfId="0" applyFont="1" applyBorder="1">
      <alignment vertical="center"/>
    </xf>
    <xf numFmtId="0" fontId="10" fillId="0" borderId="4" xfId="0" applyFont="1" applyBorder="1">
      <alignment vertical="center"/>
    </xf>
    <xf numFmtId="0" fontId="10" fillId="0" borderId="0" xfId="0" applyFont="1" applyBorder="1">
      <alignment vertical="center"/>
    </xf>
    <xf numFmtId="0" fontId="9" fillId="0" borderId="0" xfId="0" applyFont="1" applyBorder="1">
      <alignment vertical="center"/>
    </xf>
    <xf numFmtId="0" fontId="6" fillId="0" borderId="15" xfId="0" applyFont="1" applyBorder="1" applyAlignment="1">
      <alignment horizontal="center" vertical="center"/>
    </xf>
    <xf numFmtId="0" fontId="5" fillId="0" borderId="6" xfId="0" applyFont="1" applyBorder="1">
      <alignment vertical="center"/>
    </xf>
    <xf numFmtId="0" fontId="6" fillId="0" borderId="22" xfId="0" applyFont="1" applyBorder="1">
      <alignment vertical="center"/>
    </xf>
    <xf numFmtId="0" fontId="5" fillId="0" borderId="21" xfId="0" applyFont="1" applyBorder="1">
      <alignment vertical="center"/>
    </xf>
    <xf numFmtId="3" fontId="6" fillId="0" borderId="21" xfId="0" applyNumberFormat="1" applyFont="1" applyBorder="1">
      <alignment vertical="center"/>
    </xf>
    <xf numFmtId="0" fontId="6" fillId="0" borderId="23" xfId="0" applyFont="1" applyBorder="1">
      <alignment vertical="center"/>
    </xf>
    <xf numFmtId="0" fontId="5" fillId="0" borderId="17" xfId="0" applyFont="1" applyBorder="1">
      <alignment vertical="center"/>
    </xf>
    <xf numFmtId="0" fontId="5" fillId="0" borderId="18" xfId="0" applyFont="1" applyBorder="1">
      <alignment vertical="center"/>
    </xf>
    <xf numFmtId="3" fontId="11" fillId="0" borderId="4" xfId="0" applyNumberFormat="1" applyFont="1" applyBorder="1">
      <alignment vertical="center"/>
    </xf>
    <xf numFmtId="0" fontId="6" fillId="0" borderId="0" xfId="0" applyFont="1" applyBorder="1">
      <alignment vertical="center"/>
    </xf>
    <xf numFmtId="0" fontId="5" fillId="0" borderId="0" xfId="0" applyFont="1" applyBorder="1">
      <alignment vertical="center"/>
    </xf>
    <xf numFmtId="3" fontId="6" fillId="0" borderId="0" xfId="0" applyNumberFormat="1" applyFont="1" applyBorder="1">
      <alignment vertical="center"/>
    </xf>
    <xf numFmtId="3" fontId="6" fillId="0" borderId="0" xfId="0" applyNumberFormat="1" applyFont="1" applyAlignment="1">
      <alignment vertical="center"/>
    </xf>
    <xf numFmtId="0" fontId="10" fillId="0" borderId="0" xfId="0" applyFont="1">
      <alignment vertical="center"/>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3" fontId="6" fillId="0" borderId="27" xfId="0" applyNumberFormat="1"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9" xfId="0" applyFont="1" applyBorder="1">
      <alignment vertical="center"/>
    </xf>
    <xf numFmtId="3" fontId="6" fillId="0" borderId="1" xfId="0" applyNumberFormat="1" applyFont="1" applyBorder="1">
      <alignment vertical="center"/>
    </xf>
    <xf numFmtId="3" fontId="6" fillId="0" borderId="28" xfId="0" applyNumberFormat="1" applyFont="1" applyBorder="1">
      <alignment vertical="center"/>
    </xf>
    <xf numFmtId="0" fontId="1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0"/>
  <sheetViews>
    <sheetView topLeftCell="A40" zoomScaleNormal="100" workbookViewId="0">
      <selection activeCell="J42" sqref="J42"/>
    </sheetView>
  </sheetViews>
  <sheetFormatPr defaultRowHeight="18"/>
  <cols>
    <col min="1" max="1" width="6.5" customWidth="1"/>
    <col min="2" max="2" width="24.9140625" customWidth="1"/>
    <col min="3" max="3" width="15.58203125" customWidth="1"/>
    <col min="4" max="4" width="17.5" customWidth="1"/>
    <col min="5" max="5" width="24.4140625" customWidth="1"/>
  </cols>
  <sheetData>
    <row r="1" spans="2:9">
      <c r="B1" s="61" t="s">
        <v>0</v>
      </c>
      <c r="C1" s="60"/>
      <c r="D1" s="60"/>
      <c r="E1" s="60"/>
      <c r="F1" s="60"/>
      <c r="G1" s="60"/>
      <c r="H1" s="60"/>
      <c r="I1" s="60"/>
    </row>
    <row r="2" spans="2:9">
      <c r="B2" s="8"/>
      <c r="C2" s="4"/>
      <c r="D2" s="4"/>
      <c r="E2" s="4"/>
      <c r="F2" s="4"/>
      <c r="G2" s="4"/>
      <c r="H2" s="4"/>
      <c r="I2" s="4"/>
    </row>
    <row r="3" spans="2:9">
      <c r="B3" s="61" t="s">
        <v>32</v>
      </c>
      <c r="C3" s="61"/>
      <c r="D3" s="61"/>
      <c r="E3" s="61"/>
      <c r="F3" s="61"/>
      <c r="G3" s="61"/>
      <c r="H3" s="61"/>
      <c r="I3" s="61"/>
    </row>
    <row r="4" spans="2:9">
      <c r="B4" s="14" t="s">
        <v>17</v>
      </c>
      <c r="C4" s="4" t="s">
        <v>18</v>
      </c>
      <c r="D4" s="4" t="s">
        <v>31</v>
      </c>
      <c r="E4" s="4"/>
      <c r="F4" s="4"/>
      <c r="G4" s="4"/>
      <c r="H4" s="4"/>
      <c r="I4" s="4"/>
    </row>
    <row r="5" spans="2:9">
      <c r="B5" s="3"/>
      <c r="C5" s="4"/>
      <c r="D5" s="4"/>
      <c r="E5" s="4"/>
      <c r="F5" s="4"/>
      <c r="G5" s="4"/>
      <c r="H5" s="4"/>
      <c r="I5" s="4"/>
    </row>
    <row r="6" spans="2:9" ht="18.5" thickBot="1">
      <c r="B6" s="3" t="s">
        <v>1</v>
      </c>
      <c r="C6" s="4"/>
      <c r="D6" s="4"/>
      <c r="E6" s="4"/>
      <c r="F6" s="4"/>
      <c r="G6" s="4"/>
      <c r="H6" s="4"/>
      <c r="I6" s="4"/>
    </row>
    <row r="7" spans="2:9">
      <c r="B7" s="22" t="s">
        <v>2</v>
      </c>
      <c r="C7" s="23" t="s">
        <v>3</v>
      </c>
      <c r="D7" s="23"/>
      <c r="E7" s="18" t="s">
        <v>5</v>
      </c>
      <c r="F7" s="4"/>
      <c r="G7" s="4"/>
      <c r="H7" s="4"/>
      <c r="I7" s="4"/>
    </row>
    <row r="8" spans="2:9">
      <c r="B8" s="17"/>
      <c r="C8" s="50" t="s">
        <v>31</v>
      </c>
      <c r="D8" s="16"/>
      <c r="E8" s="21" t="s">
        <v>38</v>
      </c>
      <c r="F8" s="4"/>
      <c r="G8" s="4"/>
      <c r="H8" s="4"/>
      <c r="I8" s="4"/>
    </row>
    <row r="9" spans="2:9" ht="18.5" thickBot="1">
      <c r="B9" s="47"/>
      <c r="C9" s="54">
        <v>0</v>
      </c>
      <c r="D9" s="48"/>
      <c r="E9" s="28"/>
      <c r="F9" s="4"/>
      <c r="G9" s="4"/>
      <c r="H9" s="4"/>
      <c r="I9" s="4"/>
    </row>
    <row r="10" spans="2:9" ht="18.5" thickBot="1">
      <c r="B10" s="44" t="s">
        <v>19</v>
      </c>
      <c r="C10" s="55" t="s">
        <v>31</v>
      </c>
      <c r="D10" s="49"/>
      <c r="E10" s="46"/>
      <c r="F10" s="4" t="s">
        <v>20</v>
      </c>
      <c r="G10" s="4"/>
      <c r="H10" s="4"/>
      <c r="I10" s="4"/>
    </row>
    <row r="11" spans="2:9" ht="18.5" thickBot="1">
      <c r="B11" s="15"/>
      <c r="C11" s="15"/>
      <c r="D11" s="15"/>
      <c r="E11" s="15"/>
      <c r="F11" s="4"/>
      <c r="G11" s="4"/>
      <c r="H11" s="4"/>
      <c r="I11" s="4"/>
    </row>
    <row r="12" spans="2:9">
      <c r="B12" s="24" t="s">
        <v>8</v>
      </c>
      <c r="C12" s="23"/>
      <c r="D12" s="18" t="s">
        <v>4</v>
      </c>
      <c r="E12" s="18" t="s">
        <v>5</v>
      </c>
      <c r="F12" s="4"/>
      <c r="G12" s="4"/>
      <c r="H12" s="4"/>
      <c r="I12" s="4"/>
    </row>
    <row r="13" spans="2:9">
      <c r="B13" s="25" t="s">
        <v>13</v>
      </c>
      <c r="C13" s="20"/>
      <c r="D13" s="19">
        <v>35028</v>
      </c>
      <c r="E13" s="21"/>
      <c r="F13" s="4"/>
      <c r="G13" s="4"/>
      <c r="H13" s="4"/>
      <c r="I13" s="4"/>
    </row>
    <row r="14" spans="2:9" ht="18.5" thickBot="1">
      <c r="B14" s="26" t="s">
        <v>22</v>
      </c>
      <c r="C14" s="27"/>
      <c r="D14" s="29">
        <v>109035</v>
      </c>
      <c r="E14" s="28"/>
      <c r="F14" s="4"/>
      <c r="G14" s="4"/>
      <c r="H14" s="4"/>
      <c r="I14" s="4"/>
    </row>
    <row r="15" spans="2:9" ht="18.5" thickBot="1">
      <c r="B15" s="44" t="s">
        <v>19</v>
      </c>
      <c r="C15" s="36"/>
      <c r="D15" s="45">
        <f>SUM(D13:D14)</f>
        <v>144063</v>
      </c>
      <c r="E15" s="46"/>
      <c r="F15" s="4" t="s">
        <v>21</v>
      </c>
      <c r="G15" s="4"/>
      <c r="H15" s="4"/>
      <c r="I15" s="4"/>
    </row>
    <row r="16" spans="2:9">
      <c r="B16" s="3"/>
      <c r="C16" s="3"/>
      <c r="D16" s="9"/>
      <c r="E16" s="4"/>
      <c r="F16" s="4"/>
      <c r="G16" s="4"/>
      <c r="H16" s="4"/>
      <c r="I16" s="4"/>
    </row>
    <row r="17" spans="2:9">
      <c r="B17" s="3" t="s">
        <v>23</v>
      </c>
      <c r="C17" s="15">
        <v>398185</v>
      </c>
      <c r="D17" s="51">
        <v>-144063</v>
      </c>
      <c r="E17" s="52">
        <f>SUM(C17:D17)</f>
        <v>254122</v>
      </c>
      <c r="F17" s="4" t="s">
        <v>39</v>
      </c>
      <c r="G17" s="4"/>
      <c r="H17" s="4"/>
      <c r="I17" s="4"/>
    </row>
    <row r="18" spans="2:9">
      <c r="B18" s="3"/>
      <c r="C18" s="3"/>
      <c r="D18" s="9"/>
      <c r="E18" s="4"/>
      <c r="F18" s="4"/>
      <c r="G18" s="4"/>
      <c r="H18" s="4"/>
      <c r="I18" s="4"/>
    </row>
    <row r="19" spans="2:9">
      <c r="B19" s="3"/>
      <c r="C19" s="3"/>
      <c r="D19" s="9"/>
      <c r="E19" s="4"/>
      <c r="F19" s="4"/>
      <c r="G19" s="4"/>
      <c r="H19" s="4"/>
      <c r="I19" s="4"/>
    </row>
    <row r="20" spans="2:9">
      <c r="B20" s="61" t="s">
        <v>35</v>
      </c>
      <c r="C20" s="61"/>
      <c r="D20" s="61"/>
      <c r="E20" s="61"/>
      <c r="F20" s="61"/>
      <c r="G20" s="61"/>
      <c r="H20" s="61"/>
      <c r="I20" s="61"/>
    </row>
    <row r="21" spans="2:9" ht="18.5" thickBot="1">
      <c r="B21" s="3" t="s">
        <v>1</v>
      </c>
      <c r="C21" s="4"/>
      <c r="D21" s="4"/>
      <c r="E21" s="4"/>
      <c r="F21" s="4"/>
      <c r="G21" s="4"/>
      <c r="H21" s="4"/>
      <c r="I21" s="4"/>
    </row>
    <row r="22" spans="2:9">
      <c r="B22" s="5" t="s">
        <v>2</v>
      </c>
      <c r="C22" s="5" t="s">
        <v>3</v>
      </c>
      <c r="D22" s="5" t="s">
        <v>4</v>
      </c>
      <c r="E22" s="5" t="s">
        <v>5</v>
      </c>
      <c r="F22" s="4"/>
      <c r="G22" s="4"/>
      <c r="H22" s="4"/>
      <c r="I22" s="4"/>
    </row>
    <row r="23" spans="2:9">
      <c r="B23" s="13" t="s">
        <v>37</v>
      </c>
      <c r="C23" s="57">
        <v>254125</v>
      </c>
      <c r="D23" s="12"/>
      <c r="E23" s="12"/>
      <c r="F23" s="4"/>
      <c r="G23" s="4"/>
      <c r="H23" s="4"/>
      <c r="I23" s="4"/>
    </row>
    <row r="24" spans="2:9">
      <c r="B24" s="6" t="s">
        <v>25</v>
      </c>
      <c r="C24" s="7">
        <v>345000</v>
      </c>
      <c r="D24" s="12"/>
      <c r="E24" s="12" t="s">
        <v>41</v>
      </c>
      <c r="F24" s="4"/>
      <c r="G24" s="4"/>
      <c r="H24" s="4"/>
      <c r="I24" s="4"/>
    </row>
    <row r="25" spans="2:9" ht="18.5" thickBot="1">
      <c r="B25" s="40" t="s">
        <v>28</v>
      </c>
      <c r="C25" s="41">
        <v>1</v>
      </c>
      <c r="D25" s="40"/>
      <c r="E25" s="40"/>
      <c r="F25" s="4"/>
      <c r="G25" s="4"/>
      <c r="H25" s="4"/>
      <c r="I25" s="4"/>
    </row>
    <row r="26" spans="2:9" ht="18.5" thickBot="1">
      <c r="B26" s="42" t="s">
        <v>6</v>
      </c>
      <c r="C26" s="43">
        <f>SUM(C23:C25)</f>
        <v>599126</v>
      </c>
      <c r="D26" s="42"/>
      <c r="E26" s="42"/>
      <c r="F26" s="8" t="s">
        <v>7</v>
      </c>
      <c r="G26" s="4"/>
      <c r="H26" s="4"/>
      <c r="I26" s="4"/>
    </row>
    <row r="27" spans="2:9">
      <c r="B27" s="3"/>
      <c r="C27" s="3"/>
      <c r="D27" s="3"/>
      <c r="E27" s="3"/>
      <c r="F27" s="4"/>
      <c r="G27" s="4"/>
      <c r="H27" s="4"/>
      <c r="I27" s="4"/>
    </row>
    <row r="28" spans="2:9" ht="18.5" thickBot="1">
      <c r="B28" s="3" t="s">
        <v>8</v>
      </c>
      <c r="C28" s="3"/>
      <c r="D28" s="3"/>
      <c r="E28" s="3"/>
      <c r="F28" s="4"/>
      <c r="G28" s="4"/>
      <c r="H28" s="4"/>
      <c r="I28" s="4"/>
    </row>
    <row r="29" spans="2:9">
      <c r="B29" s="24" t="s">
        <v>9</v>
      </c>
      <c r="C29" s="31"/>
      <c r="D29" s="32">
        <v>85800</v>
      </c>
      <c r="E29" s="33" t="s">
        <v>12</v>
      </c>
      <c r="F29" s="4"/>
      <c r="G29" s="4"/>
      <c r="H29" s="4"/>
      <c r="I29" s="4"/>
    </row>
    <row r="30" spans="2:9">
      <c r="B30" s="25" t="s">
        <v>26</v>
      </c>
      <c r="C30" s="20"/>
      <c r="D30" s="30">
        <v>84700</v>
      </c>
      <c r="E30" s="34"/>
      <c r="F30" s="4"/>
      <c r="G30" s="4"/>
      <c r="H30" s="4"/>
      <c r="I30" s="4"/>
    </row>
    <row r="31" spans="2:9">
      <c r="B31" s="25" t="s">
        <v>34</v>
      </c>
      <c r="C31" s="20"/>
      <c r="D31" s="30">
        <v>37290</v>
      </c>
      <c r="E31" s="34"/>
      <c r="F31" s="4"/>
      <c r="G31" s="4"/>
      <c r="H31" s="4"/>
      <c r="I31" s="4"/>
    </row>
    <row r="32" spans="2:9">
      <c r="B32" s="25"/>
      <c r="C32" s="20"/>
      <c r="D32" s="30">
        <v>550</v>
      </c>
      <c r="E32" s="34"/>
      <c r="F32" s="4"/>
      <c r="G32" s="4"/>
      <c r="H32" s="4"/>
      <c r="I32" s="4"/>
    </row>
    <row r="33" spans="2:9">
      <c r="B33" s="25" t="s">
        <v>40</v>
      </c>
      <c r="C33" s="20"/>
      <c r="D33" s="30">
        <v>35028</v>
      </c>
      <c r="E33" s="34"/>
      <c r="F33" s="4"/>
      <c r="G33" s="4"/>
      <c r="H33" s="4"/>
      <c r="I33" s="4"/>
    </row>
    <row r="34" spans="2:9">
      <c r="B34" s="25" t="s">
        <v>24</v>
      </c>
      <c r="C34" s="20"/>
      <c r="D34" s="30">
        <v>10510</v>
      </c>
      <c r="E34" s="34" t="s">
        <v>36</v>
      </c>
      <c r="F34" s="4"/>
      <c r="G34" s="4"/>
      <c r="H34" s="4"/>
      <c r="I34" s="4"/>
    </row>
    <row r="35" spans="2:9">
      <c r="B35" s="25" t="s">
        <v>33</v>
      </c>
      <c r="C35" s="20"/>
      <c r="D35" s="30">
        <v>2915</v>
      </c>
      <c r="E35" s="34"/>
      <c r="F35" s="4"/>
      <c r="G35" s="4"/>
      <c r="H35" s="4"/>
      <c r="I35" s="4"/>
    </row>
    <row r="36" spans="2:9">
      <c r="B36" s="25"/>
      <c r="C36" s="20"/>
      <c r="D36" s="30">
        <v>33000</v>
      </c>
      <c r="E36" s="34"/>
      <c r="F36" s="4"/>
      <c r="G36" s="4"/>
      <c r="H36" s="4"/>
      <c r="I36" s="4"/>
    </row>
    <row r="37" spans="2:9" ht="18.5" thickBot="1">
      <c r="B37" s="25"/>
      <c r="C37" s="20"/>
      <c r="D37" s="30">
        <v>4609</v>
      </c>
      <c r="E37" s="34"/>
      <c r="F37" s="4"/>
      <c r="G37" s="4"/>
      <c r="H37" s="4"/>
      <c r="I37" s="4"/>
    </row>
    <row r="38" spans="2:9" ht="18.5" thickBot="1">
      <c r="B38" s="35" t="s">
        <v>6</v>
      </c>
      <c r="C38" s="36"/>
      <c r="D38" s="37">
        <f>SUM(D29:D37)</f>
        <v>294402</v>
      </c>
      <c r="E38" s="38"/>
      <c r="F38" s="8" t="s">
        <v>10</v>
      </c>
      <c r="G38" s="4"/>
      <c r="H38" s="4"/>
      <c r="I38" s="4"/>
    </row>
    <row r="39" spans="2:9">
      <c r="B39" s="3"/>
      <c r="C39" s="3"/>
      <c r="D39" s="3"/>
      <c r="E39" s="3"/>
      <c r="F39" s="4"/>
      <c r="G39" s="4"/>
      <c r="H39" s="4"/>
      <c r="I39" s="4"/>
    </row>
    <row r="40" spans="2:9">
      <c r="B40" s="15" t="s">
        <v>27</v>
      </c>
      <c r="C40" s="9">
        <v>599126</v>
      </c>
      <c r="D40" s="56">
        <v>-294402</v>
      </c>
      <c r="E40" s="53">
        <f>SUM(C40:D40)</f>
        <v>304724</v>
      </c>
      <c r="F40" s="4"/>
      <c r="G40" s="4"/>
      <c r="H40" s="4"/>
      <c r="I40" s="4"/>
    </row>
    <row r="41" spans="2:9">
      <c r="B41" s="3"/>
      <c r="C41" s="3"/>
      <c r="D41" s="9"/>
      <c r="E41" s="10"/>
      <c r="F41" s="4"/>
      <c r="G41" s="11"/>
      <c r="H41" s="4"/>
      <c r="I41" s="4"/>
    </row>
    <row r="42" spans="2:9">
      <c r="B42" s="3" t="s">
        <v>14</v>
      </c>
      <c r="C42" s="11"/>
      <c r="D42" s="9">
        <v>304724</v>
      </c>
      <c r="E42" s="3" t="s">
        <v>15</v>
      </c>
      <c r="F42" s="4"/>
      <c r="G42" s="4"/>
      <c r="H42" s="4"/>
      <c r="I42" s="4"/>
    </row>
    <row r="43" spans="2:9">
      <c r="B43" s="3"/>
      <c r="C43" s="59" t="s">
        <v>16</v>
      </c>
      <c r="D43" s="60"/>
      <c r="E43" s="60"/>
      <c r="F43" s="4"/>
      <c r="G43" s="4"/>
      <c r="H43" s="4"/>
      <c r="I43" s="4"/>
    </row>
    <row r="44" spans="2:9">
      <c r="B44" s="59"/>
      <c r="C44" s="60"/>
      <c r="D44" s="60"/>
      <c r="E44" s="60"/>
      <c r="F44" s="4"/>
      <c r="G44" s="4"/>
      <c r="H44" s="4"/>
      <c r="I44" s="4"/>
    </row>
    <row r="45" spans="2:9">
      <c r="B45" s="11"/>
      <c r="C45" s="4"/>
      <c r="D45" s="4"/>
      <c r="E45" s="4"/>
      <c r="F45" s="4"/>
      <c r="G45" s="4"/>
      <c r="H45" s="4"/>
      <c r="I45" s="4"/>
    </row>
    <row r="46" spans="2:9">
      <c r="B46" s="3"/>
      <c r="C46" s="3"/>
      <c r="D46" s="3"/>
      <c r="E46" s="10" t="s">
        <v>11</v>
      </c>
      <c r="F46" s="4"/>
      <c r="G46" s="4"/>
      <c r="H46" s="4"/>
      <c r="I46" s="4"/>
    </row>
    <row r="47" spans="2:9">
      <c r="B47" s="1"/>
      <c r="C47" s="1"/>
      <c r="D47" s="1"/>
      <c r="E47" s="1"/>
      <c r="F47" s="2"/>
      <c r="G47" s="2"/>
      <c r="H47" s="2"/>
      <c r="I47" s="2"/>
    </row>
    <row r="48" spans="2:9">
      <c r="B48" s="58" t="s">
        <v>29</v>
      </c>
      <c r="C48" s="58"/>
      <c r="D48" s="58"/>
      <c r="E48" s="58"/>
      <c r="F48" s="1"/>
      <c r="G48" s="2"/>
      <c r="H48" s="2"/>
      <c r="I48" s="2"/>
    </row>
    <row r="49" spans="2:9">
      <c r="E49" s="10" t="s">
        <v>30</v>
      </c>
      <c r="F49" s="39"/>
      <c r="G49" s="39"/>
      <c r="H49" s="2"/>
      <c r="I49" s="2"/>
    </row>
    <row r="50" spans="2:9">
      <c r="B50" s="39"/>
      <c r="C50" s="39"/>
      <c r="D50" s="39"/>
      <c r="E50" s="39"/>
      <c r="F50" s="2"/>
      <c r="G50" s="2"/>
      <c r="H50" s="2"/>
      <c r="I50" s="2"/>
    </row>
  </sheetData>
  <mergeCells count="6">
    <mergeCell ref="B48:E48"/>
    <mergeCell ref="B44:E44"/>
    <mergeCell ref="B1:I1"/>
    <mergeCell ref="B3:I3"/>
    <mergeCell ref="C43:E43"/>
    <mergeCell ref="B20:I20"/>
  </mergeCells>
  <phoneticPr fontId="1"/>
  <pageMargins left="0.23622047244094491" right="0.23622047244094491" top="0.74803149606299213" bottom="0.74803149606299213" header="0.31496062992125984" footer="0.31496062992125984"/>
  <pageSetup paperSize="9" scale="80"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0BE3F-834B-4E33-A730-E88E9F80AECA}">
  <sheetPr>
    <pageSetUpPr fitToPage="1"/>
  </sheetPr>
  <dimension ref="B1:I44"/>
  <sheetViews>
    <sheetView tabSelected="1" zoomScale="72" zoomScaleNormal="72" workbookViewId="0">
      <selection activeCell="L7" sqref="L7"/>
    </sheetView>
  </sheetViews>
  <sheetFormatPr defaultRowHeight="18"/>
  <cols>
    <col min="2" max="2" width="33" customWidth="1"/>
    <col min="3" max="3" width="14.83203125" customWidth="1"/>
    <col min="4" max="4" width="15.08203125" customWidth="1"/>
    <col min="5" max="5" width="19.6640625" customWidth="1"/>
    <col min="6" max="6" width="7.83203125" customWidth="1"/>
    <col min="7" max="7" width="11.9140625" customWidth="1"/>
  </cols>
  <sheetData>
    <row r="1" spans="2:7" ht="23" customHeight="1"/>
    <row r="2" spans="2:7" ht="23" customHeight="1">
      <c r="B2" s="89" t="s">
        <v>0</v>
      </c>
      <c r="C2" s="89"/>
      <c r="D2" s="89"/>
      <c r="E2" s="89"/>
      <c r="F2" s="89"/>
      <c r="G2" s="89"/>
    </row>
    <row r="3" spans="2:7" ht="23" customHeight="1"/>
    <row r="4" spans="2:7" ht="23" customHeight="1">
      <c r="B4" s="61" t="s">
        <v>35</v>
      </c>
      <c r="C4" s="61"/>
      <c r="D4" s="61"/>
      <c r="E4" s="61"/>
      <c r="F4" s="61"/>
      <c r="G4" s="61"/>
    </row>
    <row r="5" spans="2:7" ht="23" customHeight="1" thickBot="1">
      <c r="B5" s="3" t="s">
        <v>1</v>
      </c>
      <c r="C5" s="4"/>
      <c r="D5" s="4"/>
      <c r="E5" s="4"/>
      <c r="F5" s="4"/>
      <c r="G5" s="4"/>
    </row>
    <row r="6" spans="2:7" ht="23" customHeight="1">
      <c r="B6" s="5" t="s">
        <v>2</v>
      </c>
      <c r="C6" s="5" t="s">
        <v>3</v>
      </c>
      <c r="D6" s="5" t="s">
        <v>4</v>
      </c>
      <c r="E6" s="5" t="s">
        <v>5</v>
      </c>
      <c r="F6" s="4"/>
      <c r="G6" s="4"/>
    </row>
    <row r="7" spans="2:7" ht="23" customHeight="1">
      <c r="B7" s="13" t="s">
        <v>37</v>
      </c>
      <c r="C7" s="57">
        <v>254125</v>
      </c>
      <c r="D7" s="12"/>
      <c r="E7" s="12"/>
      <c r="F7" s="4"/>
      <c r="G7" s="4"/>
    </row>
    <row r="8" spans="2:7" ht="23" customHeight="1">
      <c r="B8" s="6" t="s">
        <v>25</v>
      </c>
      <c r="C8" s="7">
        <v>345000</v>
      </c>
      <c r="D8" s="12"/>
      <c r="E8" s="12" t="s">
        <v>41</v>
      </c>
      <c r="F8" s="4"/>
      <c r="G8" s="4"/>
    </row>
    <row r="9" spans="2:7" ht="23" customHeight="1" thickBot="1">
      <c r="B9" s="40" t="s">
        <v>28</v>
      </c>
      <c r="C9" s="41">
        <v>1</v>
      </c>
      <c r="D9" s="40"/>
      <c r="E9" s="40"/>
      <c r="F9" s="4"/>
      <c r="G9" s="4"/>
    </row>
    <row r="10" spans="2:7" ht="23" customHeight="1" thickBot="1">
      <c r="B10" s="42" t="s">
        <v>6</v>
      </c>
      <c r="C10" s="43">
        <f>SUM(C7:C9)</f>
        <v>599126</v>
      </c>
      <c r="D10" s="42"/>
      <c r="E10" s="42"/>
      <c r="F10" s="8" t="s">
        <v>7</v>
      </c>
      <c r="G10" s="4"/>
    </row>
    <row r="11" spans="2:7" ht="23" customHeight="1">
      <c r="B11" s="3"/>
      <c r="C11" s="3"/>
      <c r="D11" s="3"/>
      <c r="E11" s="3"/>
      <c r="F11" s="4"/>
      <c r="G11" s="4"/>
    </row>
    <row r="12" spans="2:7" ht="23" customHeight="1" thickBot="1">
      <c r="B12" s="3" t="s">
        <v>8</v>
      </c>
      <c r="C12" s="3"/>
      <c r="D12" s="3"/>
      <c r="E12" s="3"/>
      <c r="F12" s="4"/>
      <c r="G12" s="4"/>
    </row>
    <row r="13" spans="2:7" ht="23" customHeight="1">
      <c r="B13" s="80" t="s">
        <v>9</v>
      </c>
      <c r="C13" s="84"/>
      <c r="D13" s="87">
        <v>85800</v>
      </c>
      <c r="E13" s="85" t="s">
        <v>12</v>
      </c>
      <c r="F13" s="4"/>
      <c r="G13" s="4"/>
    </row>
    <row r="14" spans="2:7" ht="23" customHeight="1">
      <c r="B14" s="81" t="s">
        <v>26</v>
      </c>
      <c r="C14" s="6"/>
      <c r="D14" s="7">
        <v>84700</v>
      </c>
      <c r="E14" s="86"/>
      <c r="F14" s="4"/>
      <c r="G14" s="4"/>
    </row>
    <row r="15" spans="2:7" ht="23" customHeight="1">
      <c r="B15" s="81" t="s">
        <v>34</v>
      </c>
      <c r="C15" s="6"/>
      <c r="D15" s="7">
        <v>37290</v>
      </c>
      <c r="E15" s="86"/>
      <c r="F15" s="4"/>
      <c r="G15" s="4"/>
    </row>
    <row r="16" spans="2:7" ht="23" customHeight="1">
      <c r="B16" s="81"/>
      <c r="C16" s="6"/>
      <c r="D16" s="7">
        <v>550</v>
      </c>
      <c r="E16" s="86"/>
      <c r="F16" s="4"/>
      <c r="G16" s="4"/>
    </row>
    <row r="17" spans="2:7" ht="23" customHeight="1">
      <c r="B17" s="81" t="s">
        <v>13</v>
      </c>
      <c r="C17" s="6"/>
      <c r="D17" s="7">
        <v>35028</v>
      </c>
      <c r="E17" s="86"/>
      <c r="F17" s="4"/>
      <c r="G17" s="4"/>
    </row>
    <row r="18" spans="2:7" ht="23" customHeight="1">
      <c r="B18" s="81" t="s">
        <v>24</v>
      </c>
      <c r="C18" s="6"/>
      <c r="D18" s="7">
        <v>10510</v>
      </c>
      <c r="E18" s="86" t="s">
        <v>36</v>
      </c>
      <c r="F18" s="4"/>
      <c r="G18" s="4"/>
    </row>
    <row r="19" spans="2:7" ht="23" customHeight="1">
      <c r="B19" s="81" t="s">
        <v>33</v>
      </c>
      <c r="C19" s="6"/>
      <c r="D19" s="7">
        <v>2915</v>
      </c>
      <c r="E19" s="86"/>
      <c r="F19" s="4"/>
      <c r="G19" s="4"/>
    </row>
    <row r="20" spans="2:7" ht="23" customHeight="1">
      <c r="B20" s="81"/>
      <c r="C20" s="6"/>
      <c r="D20" s="7">
        <v>33000</v>
      </c>
      <c r="E20" s="86"/>
      <c r="F20" s="4"/>
      <c r="G20" s="4"/>
    </row>
    <row r="21" spans="2:7" ht="23" customHeight="1" thickBot="1">
      <c r="B21" s="81"/>
      <c r="C21" s="6"/>
      <c r="D21" s="88">
        <v>4609</v>
      </c>
      <c r="E21" s="86"/>
      <c r="F21" s="4"/>
      <c r="G21" s="4"/>
    </row>
    <row r="22" spans="2:7" ht="23" customHeight="1" thickBot="1">
      <c r="B22" s="82" t="s">
        <v>6</v>
      </c>
      <c r="C22" s="42"/>
      <c r="D22" s="83">
        <f>SUM(D13:D21)</f>
        <v>294402</v>
      </c>
      <c r="E22" s="38"/>
      <c r="F22" s="8" t="s">
        <v>10</v>
      </c>
      <c r="G22" s="4"/>
    </row>
    <row r="23" spans="2:7" ht="23" customHeight="1">
      <c r="B23" s="3"/>
      <c r="C23" s="3"/>
      <c r="D23" s="3"/>
      <c r="E23" s="3"/>
      <c r="F23" s="4"/>
      <c r="G23" s="4"/>
    </row>
    <row r="24" spans="2:7" ht="23" customHeight="1">
      <c r="B24" s="15" t="s">
        <v>27</v>
      </c>
      <c r="C24" s="9">
        <v>599126</v>
      </c>
      <c r="D24" s="56">
        <v>-294402</v>
      </c>
      <c r="E24" s="53">
        <f>SUM(C24:D24)</f>
        <v>304724</v>
      </c>
      <c r="F24" s="4"/>
      <c r="G24" s="4"/>
    </row>
    <row r="25" spans="2:7" ht="23" customHeight="1">
      <c r="B25" s="8"/>
      <c r="C25" s="8"/>
      <c r="D25" s="8"/>
      <c r="E25" s="8"/>
      <c r="F25" s="8"/>
      <c r="G25" s="8"/>
    </row>
    <row r="26" spans="2:7" ht="23" customHeight="1">
      <c r="B26" s="63" t="s">
        <v>43</v>
      </c>
      <c r="C26" s="74">
        <v>304724</v>
      </c>
      <c r="D26" s="8"/>
      <c r="E26" s="8"/>
      <c r="F26" s="8"/>
      <c r="G26" s="8"/>
    </row>
    <row r="27" spans="2:7" ht="23" customHeight="1">
      <c r="B27" s="64"/>
      <c r="C27" s="65"/>
      <c r="D27" s="8"/>
      <c r="E27" s="8"/>
      <c r="F27" s="8"/>
      <c r="G27" s="8"/>
    </row>
    <row r="28" spans="2:7" ht="23" customHeight="1">
      <c r="B28" s="61" t="s">
        <v>42</v>
      </c>
      <c r="C28" s="61"/>
      <c r="D28" s="61"/>
      <c r="E28" s="61"/>
      <c r="F28" s="61"/>
      <c r="G28" s="61"/>
    </row>
    <row r="29" spans="2:7" ht="23" customHeight="1" thickBot="1">
      <c r="B29" s="3" t="s">
        <v>8</v>
      </c>
      <c r="C29" s="8"/>
      <c r="D29" s="8"/>
      <c r="E29" s="8"/>
      <c r="F29" s="8"/>
      <c r="G29" s="8"/>
    </row>
    <row r="30" spans="2:7" ht="23" customHeight="1">
      <c r="B30" s="22" t="s">
        <v>2</v>
      </c>
      <c r="C30" s="23" t="s">
        <v>3</v>
      </c>
      <c r="D30" s="23" t="s">
        <v>4</v>
      </c>
      <c r="E30" s="66" t="s">
        <v>5</v>
      </c>
      <c r="F30" s="8"/>
      <c r="G30" s="8"/>
    </row>
    <row r="31" spans="2:7" ht="23" customHeight="1">
      <c r="B31" s="25" t="s">
        <v>13</v>
      </c>
      <c r="C31" s="20"/>
      <c r="D31" s="30">
        <v>34860</v>
      </c>
      <c r="E31" s="34"/>
    </row>
    <row r="32" spans="2:7" ht="23" customHeight="1">
      <c r="B32" s="25" t="s">
        <v>24</v>
      </c>
      <c r="C32" s="20"/>
      <c r="D32" s="30">
        <v>7700</v>
      </c>
      <c r="E32" s="34" t="s">
        <v>36</v>
      </c>
    </row>
    <row r="33" spans="2:5" ht="23" customHeight="1">
      <c r="B33" s="67"/>
      <c r="C33" s="62"/>
      <c r="D33" s="30">
        <v>2350</v>
      </c>
      <c r="E33" s="34" t="s">
        <v>44</v>
      </c>
    </row>
    <row r="34" spans="2:5" ht="23" customHeight="1">
      <c r="B34" s="67"/>
      <c r="C34" s="62"/>
      <c r="D34" s="30">
        <v>1196</v>
      </c>
      <c r="E34" s="34" t="s">
        <v>46</v>
      </c>
    </row>
    <row r="35" spans="2:5" ht="23" customHeight="1" thickBot="1">
      <c r="B35" s="68" t="s">
        <v>45</v>
      </c>
      <c r="C35" s="69"/>
      <c r="D35" s="70">
        <v>10000</v>
      </c>
      <c r="E35" s="71"/>
    </row>
    <row r="36" spans="2:5" ht="23" customHeight="1" thickBot="1">
      <c r="B36" s="35" t="s">
        <v>6</v>
      </c>
      <c r="C36" s="72"/>
      <c r="D36" s="37">
        <f>SUM(D31:D35)</f>
        <v>56106</v>
      </c>
      <c r="E36" s="73"/>
    </row>
    <row r="37" spans="2:5" ht="23" customHeight="1">
      <c r="B37" s="75"/>
      <c r="C37" s="76"/>
      <c r="D37" s="77"/>
      <c r="E37" s="76"/>
    </row>
    <row r="38" spans="2:5" ht="23" customHeight="1">
      <c r="B38" s="4"/>
      <c r="C38" s="78">
        <v>304724</v>
      </c>
      <c r="D38" s="56">
        <v>-56106</v>
      </c>
      <c r="E38" s="56">
        <f>SUM(C38:D38)</f>
        <v>248618</v>
      </c>
    </row>
    <row r="39" spans="2:5" ht="23" customHeight="1">
      <c r="B39" s="4"/>
      <c r="C39" s="78"/>
      <c r="D39" s="56"/>
      <c r="E39" s="56"/>
    </row>
    <row r="40" spans="2:5" ht="23" customHeight="1">
      <c r="B40" s="4" t="s">
        <v>47</v>
      </c>
      <c r="C40" s="56" t="s">
        <v>48</v>
      </c>
      <c r="D40" s="79" t="s">
        <v>49</v>
      </c>
      <c r="E40" s="4"/>
    </row>
    <row r="41" spans="2:5" ht="23" customHeight="1">
      <c r="B41" s="3"/>
      <c r="C41" s="3"/>
      <c r="D41" s="3"/>
      <c r="E41" s="10" t="s">
        <v>11</v>
      </c>
    </row>
    <row r="42" spans="2:5" ht="23" customHeight="1">
      <c r="B42" s="1"/>
      <c r="C42" s="1"/>
      <c r="D42" s="1"/>
      <c r="E42" s="1"/>
    </row>
    <row r="43" spans="2:5" ht="23" customHeight="1">
      <c r="B43" s="58" t="s">
        <v>29</v>
      </c>
      <c r="C43" s="58"/>
      <c r="D43" s="58"/>
      <c r="E43" s="58"/>
    </row>
    <row r="44" spans="2:5" ht="23" customHeight="1">
      <c r="E44" s="10" t="s">
        <v>30</v>
      </c>
    </row>
  </sheetData>
  <mergeCells count="4">
    <mergeCell ref="B2:G2"/>
    <mergeCell ref="B4:G4"/>
    <mergeCell ref="B28:G28"/>
    <mergeCell ref="B43:E43"/>
  </mergeCells>
  <phoneticPr fontId="1"/>
  <pageMargins left="0.7" right="0.7" top="0.75" bottom="0.75" header="0.3" footer="0.3"/>
  <pageSetup paperSize="9" scale="72"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中間決算</vt:lpstr>
      <vt:lpstr>最終決算</vt:lpstr>
      <vt:lpstr>最終決算!Print_Area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三村　明子</dc:creator>
  <cp:lastModifiedBy>田中恵子</cp:lastModifiedBy>
  <cp:lastPrinted>2022-11-23T02:49:53Z</cp:lastPrinted>
  <dcterms:created xsi:type="dcterms:W3CDTF">2021-11-18T10:51:45Z</dcterms:created>
  <dcterms:modified xsi:type="dcterms:W3CDTF">2022-11-23T02:56:57Z</dcterms:modified>
</cp:coreProperties>
</file>